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Transparência Capixaba\ITGP 2022\"/>
    </mc:Choice>
  </mc:AlternateContent>
  <xr:revisionPtr revIDLastSave="0" documentId="13_ncr:1_{CBB02E10-573C-4E8A-B316-1AD721F56BB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sultados - Geral" sheetId="15" r:id="rId1"/>
    <sheet name="Resultados - Saúde" sheetId="16" r:id="rId2"/>
  </sheets>
  <calcPr calcId="191028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6" i="16" l="1"/>
  <c r="D59" i="16"/>
  <c r="D57" i="16"/>
  <c r="D50" i="16"/>
  <c r="D77" i="16"/>
  <c r="D58" i="16"/>
  <c r="D32" i="16"/>
  <c r="D45" i="16"/>
  <c r="D64" i="16"/>
  <c r="D34" i="16"/>
  <c r="D52" i="16"/>
  <c r="D67" i="16"/>
  <c r="D39" i="16"/>
  <c r="D54" i="16"/>
  <c r="D80" i="16"/>
  <c r="D37" i="16"/>
  <c r="D62" i="16"/>
  <c r="D72" i="16"/>
  <c r="D12" i="16"/>
  <c r="D17" i="16"/>
  <c r="D56" i="16"/>
  <c r="D46" i="16"/>
  <c r="D31" i="16"/>
  <c r="D51" i="16"/>
  <c r="D53" i="16"/>
  <c r="D38" i="16"/>
  <c r="D79" i="16"/>
  <c r="D21" i="16"/>
  <c r="D63" i="16"/>
  <c r="D42" i="16"/>
  <c r="D19" i="16"/>
  <c r="D24" i="16"/>
  <c r="D48" i="16"/>
  <c r="D76" i="16"/>
  <c r="D14" i="16"/>
  <c r="D60" i="16"/>
  <c r="D26" i="16"/>
  <c r="D78" i="16"/>
  <c r="D30" i="16"/>
  <c r="D18" i="16"/>
  <c r="D41" i="16"/>
  <c r="D13" i="16"/>
  <c r="D49" i="16"/>
  <c r="D61" i="16"/>
  <c r="D29" i="16"/>
  <c r="D9" i="16"/>
  <c r="D23" i="16"/>
  <c r="D74" i="16"/>
  <c r="D33" i="16"/>
  <c r="D70" i="16"/>
  <c r="D35" i="16"/>
  <c r="D16" i="16"/>
  <c r="D65" i="16"/>
  <c r="D4" i="16"/>
  <c r="D73" i="16"/>
  <c r="D40" i="16"/>
  <c r="D43" i="16"/>
  <c r="D55" i="16"/>
  <c r="D25" i="16"/>
  <c r="D15" i="16"/>
  <c r="D71" i="16"/>
  <c r="D69" i="16"/>
  <c r="D68" i="16"/>
  <c r="D75" i="16"/>
  <c r="D36" i="16"/>
  <c r="D44" i="16"/>
  <c r="D22" i="16"/>
  <c r="D28" i="16"/>
  <c r="D8" i="16"/>
  <c r="D6" i="16"/>
  <c r="D47" i="16"/>
  <c r="D27" i="16"/>
  <c r="D20" i="16"/>
  <c r="D5" i="16"/>
  <c r="D11" i="16"/>
  <c r="D7" i="16"/>
  <c r="D3" i="16"/>
  <c r="D10" i="16"/>
  <c r="D55" i="15"/>
  <c r="D63" i="15"/>
  <c r="D12" i="15"/>
  <c r="D25" i="15"/>
  <c r="D44" i="15"/>
  <c r="D6" i="15"/>
  <c r="D37" i="15"/>
  <c r="D10" i="15"/>
  <c r="D46" i="15"/>
  <c r="D43" i="15"/>
  <c r="D23" i="15"/>
  <c r="D32" i="15"/>
  <c r="D40" i="15"/>
  <c r="D9" i="15"/>
  <c r="D39" i="15"/>
  <c r="D66" i="15"/>
  <c r="D65" i="15"/>
  <c r="D20" i="15"/>
  <c r="D35" i="15"/>
  <c r="D17" i="15"/>
  <c r="D76" i="15"/>
  <c r="D79" i="15"/>
  <c r="D71" i="15"/>
  <c r="D26" i="15"/>
  <c r="D7" i="15"/>
  <c r="D59" i="15"/>
  <c r="D68" i="15"/>
  <c r="D33" i="15"/>
  <c r="D31" i="15"/>
  <c r="D36" i="15"/>
  <c r="D72" i="15"/>
  <c r="D41" i="15"/>
  <c r="D78" i="15"/>
  <c r="D24" i="15"/>
  <c r="D67" i="15"/>
  <c r="D73" i="15"/>
  <c r="D48" i="15"/>
  <c r="D38" i="15"/>
  <c r="D45" i="15"/>
  <c r="D28" i="15"/>
  <c r="D18" i="15"/>
  <c r="D52" i="15"/>
  <c r="D60" i="15"/>
  <c r="D69" i="15"/>
  <c r="D77" i="15"/>
  <c r="D54" i="15"/>
  <c r="D50" i="15"/>
  <c r="D75" i="15"/>
  <c r="D30" i="15"/>
  <c r="D19" i="15"/>
  <c r="D62" i="15"/>
  <c r="D58" i="15"/>
  <c r="D49" i="15"/>
  <c r="D61" i="15"/>
  <c r="D56" i="15"/>
  <c r="D80" i="15"/>
  <c r="D15" i="15"/>
  <c r="D74" i="15"/>
  <c r="D53" i="15"/>
  <c r="D16" i="15"/>
  <c r="D70" i="15"/>
  <c r="D57" i="15"/>
  <c r="D64" i="15"/>
  <c r="D27" i="15"/>
  <c r="D22" i="15"/>
  <c r="D51" i="15"/>
  <c r="D34" i="15"/>
  <c r="D42" i="15"/>
  <c r="D8" i="15"/>
  <c r="D3" i="15"/>
  <c r="D47" i="15"/>
  <c r="D21" i="15"/>
  <c r="D29" i="15"/>
  <c r="D5" i="15"/>
  <c r="D13" i="15"/>
  <c r="D14" i="15"/>
  <c r="D4" i="15"/>
  <c r="D11" i="15"/>
</calcChain>
</file>

<file path=xl/sharedStrings.xml><?xml version="1.0" encoding="utf-8"?>
<sst xmlns="http://schemas.openxmlformats.org/spreadsheetml/2006/main" count="168" uniqueCount="85">
  <si>
    <t>Nota</t>
  </si>
  <si>
    <t>Nível</t>
  </si>
  <si>
    <t>Município</t>
  </si>
  <si>
    <t>Colocação</t>
  </si>
  <si>
    <t>ITGP - EXECUTIVO MUNICIPAL</t>
  </si>
  <si>
    <t>Inserir o nome do município e a nota. O nível aparecerá AUTOMATICAMENTE!</t>
  </si>
  <si>
    <t>ITGP - EXECUTIVO MUNICIPAL SAÚDE</t>
  </si>
  <si>
    <t> Serra</t>
  </si>
  <si>
    <t> Vila Velha</t>
  </si>
  <si>
    <t> Cariacica</t>
  </si>
  <si>
    <t> Vitória</t>
  </si>
  <si>
    <t> Cachoeiro de Itapemirim</t>
  </si>
  <si>
    <t> Linhares</t>
  </si>
  <si>
    <t> São Mateus</t>
  </si>
  <si>
    <t> Guarapari</t>
  </si>
  <si>
    <t> Colatina</t>
  </si>
  <si>
    <t> Aracruz</t>
  </si>
  <si>
    <t> Viana</t>
  </si>
  <si>
    <t> Nova Venécia</t>
  </si>
  <si>
    <t> Barra de São Francisco</t>
  </si>
  <si>
    <t> Santa Maria de Jetibá</t>
  </si>
  <si>
    <t> Marataízes</t>
  </si>
  <si>
    <t> São Gabriel da Palha</t>
  </si>
  <si>
    <t> Castelo</t>
  </si>
  <si>
    <t> Itapemirim</t>
  </si>
  <si>
    <t> Domingos Martins</t>
  </si>
  <si>
    <t> Conceição da Barra</t>
  </si>
  <si>
    <t> Baixo Guandu</t>
  </si>
  <si>
    <t> Guaçuí</t>
  </si>
  <si>
    <t> Jaguaré</t>
  </si>
  <si>
    <t> Sooretama</t>
  </si>
  <si>
    <t> Afonso Cláudio</t>
  </si>
  <si>
    <t> Alegre</t>
  </si>
  <si>
    <t> Anchieta</t>
  </si>
  <si>
    <t> Iúna</t>
  </si>
  <si>
    <t> Pinheiros</t>
  </si>
  <si>
    <t> Ibatiba</t>
  </si>
  <si>
    <t> Pedro Canário</t>
  </si>
  <si>
    <t> Mimoso do Sul</t>
  </si>
  <si>
    <t> Venda Nova do Imigrante</t>
  </si>
  <si>
    <t> Santa Teresa</t>
  </si>
  <si>
    <t> Pancas</t>
  </si>
  <si>
    <t> Ecoporanga</t>
  </si>
  <si>
    <t> Piúma</t>
  </si>
  <si>
    <t> Fundão</t>
  </si>
  <si>
    <t> Vargem Alta</t>
  </si>
  <si>
    <t> Rio Bananal</t>
  </si>
  <si>
    <t> Montanha</t>
  </si>
  <si>
    <t> Muniz Freire</t>
  </si>
  <si>
    <t> Marechal Floriano</t>
  </si>
  <si>
    <t> João Neiva</t>
  </si>
  <si>
    <t> Muqui</t>
  </si>
  <si>
    <t> Mantenópolis</t>
  </si>
  <si>
    <t> Boa Esperança</t>
  </si>
  <si>
    <t> Itaguaçu</t>
  </si>
  <si>
    <t> Alfredo Chaves</t>
  </si>
  <si>
    <t> Vila Valério</t>
  </si>
  <si>
    <t> Iconha</t>
  </si>
  <si>
    <t> Irupi</t>
  </si>
  <si>
    <t>Conceição do Castelo</t>
  </si>
  <si>
    <t> Governador Lindenberg</t>
  </si>
  <si>
    <t> Marilândia</t>
  </si>
  <si>
    <t> Brejetuba</t>
  </si>
  <si>
    <t> Ibiraçu</t>
  </si>
  <si>
    <t> São Roque do Canaã</t>
  </si>
  <si>
    <t> Santa Leopoldina</t>
  </si>
  <si>
    <t> Jerônimo Monteiro</t>
  </si>
  <si>
    <t> Presidente Kennedy</t>
  </si>
  <si>
    <t> Atílio Vivácqua</t>
  </si>
  <si>
    <t> Rio Novo do Sul</t>
  </si>
  <si>
    <t> Água Doce do Norte</t>
  </si>
  <si>
    <t> Laranja da Terra</t>
  </si>
  <si>
    <t> Itarana</t>
  </si>
  <si>
    <t> São José do Calçado</t>
  </si>
  <si>
    <t> Bom Jesus do Norte</t>
  </si>
  <si>
    <t> Águia Branca</t>
  </si>
  <si>
    <t> Ibitirama</t>
  </si>
  <si>
    <t> Vila Pavão</t>
  </si>
  <si>
    <t> São Domingos do Norte</t>
  </si>
  <si>
    <t> Ponto Belo</t>
  </si>
  <si>
    <t> Alto Rio Novo</t>
  </si>
  <si>
    <t> Apiacá</t>
  </si>
  <si>
    <t> Dores do Rio Preto</t>
  </si>
  <si>
    <t> Mucurici</t>
  </si>
  <si>
    <t> Divino de São Lourenço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</si>
</sst>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" fontId="0" fillId="0" borderId="1" xfId="0" applyNumberForma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</xf>
    <xf numFmtId="0" fontId="2" fillId="0" borderId="0" xfId="0" applyFont="1" applyProtection="1">
      <protection locked="0"/>
    </xf>
    <xf numFmtId="2" fontId="0" fillId="0" borderId="1" xfId="0" applyNumberFormat="1" applyBorder="1" applyAlignment="1" applyProtection="1">
      <alignment horizont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4" borderId="0" xfId="0" applyFont="1" applyFill="1" applyAlignment="1" applyProtection="1">
      <alignment horizontal="center"/>
      <protection locked="0"/>
    </xf>
  </cellXfs>
  <cellStyles count="1">
    <cellStyle name="Normal" xfId="0" builtinId="0"/>
  </cellStyles>
  <dxfs count="28">
    <dxf>
      <numFmt numFmtId="0" formatCode="General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numFmt numFmtId="1" formatCode="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1" formatCode="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1" formatCode="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protection locked="0" hidden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1"/>
          <bgColor theme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color auto="1"/>
      </font>
      <fill>
        <patternFill>
          <bgColor theme="5"/>
        </patternFill>
      </fill>
    </dxf>
    <dxf>
      <fill>
        <patternFill>
          <bgColor theme="5" tint="0.39994506668294322"/>
        </patternFill>
      </fill>
    </dxf>
    <dxf>
      <fill>
        <patternFill>
          <bgColor rgb="FFCDBEAB"/>
        </patternFill>
      </fill>
    </dxf>
    <dxf>
      <fill>
        <patternFill>
          <bgColor theme="8" tint="0.59996337778862885"/>
        </patternFill>
      </fill>
    </dxf>
    <dxf>
      <fill>
        <patternFill>
          <bgColor theme="8"/>
        </patternFill>
      </fill>
    </dxf>
    <dxf>
      <numFmt numFmtId="0" formatCode="General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1" formatCode="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numFmt numFmtId="1" formatCode="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protection locked="0" hidden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1"/>
          <bgColor theme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color auto="1"/>
      </font>
      <fill>
        <patternFill>
          <bgColor theme="5"/>
        </patternFill>
      </fill>
    </dxf>
    <dxf>
      <fill>
        <patternFill>
          <bgColor theme="5" tint="0.39994506668294322"/>
        </patternFill>
      </fill>
    </dxf>
    <dxf>
      <fill>
        <patternFill>
          <bgColor rgb="FFCDBEAB"/>
        </patternFill>
      </fill>
    </dxf>
    <dxf>
      <fill>
        <patternFill>
          <bgColor theme="8" tint="0.59996337778862885"/>
        </patternFill>
      </fill>
    </dxf>
    <dxf>
      <fill>
        <patternFill>
          <bgColor theme="8"/>
        </patternFill>
      </fill>
    </dxf>
  </dxfs>
  <tableStyles count="0" defaultTableStyle="TableStyleMedium2" defaultPivotStyle="PivotStyleMedium9"/>
  <colors>
    <mruColors>
      <color rgb="FFCDBE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247650</xdr:colOff>
      <xdr:row>1</xdr:row>
      <xdr:rowOff>200025</xdr:rowOff>
    </xdr:from>
    <xdr:to>
      <xdr:col>17</xdr:col>
      <xdr:colOff>95250</xdr:colOff>
      <xdr:row>8</xdr:row>
      <xdr:rowOff>56826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4C2F404-4E87-4C49-9E67-69599C60A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48225" y="438150"/>
          <a:ext cx="7772400" cy="12665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238125</xdr:colOff>
      <xdr:row>1</xdr:row>
      <xdr:rowOff>200025</xdr:rowOff>
    </xdr:from>
    <xdr:to>
      <xdr:col>17</xdr:col>
      <xdr:colOff>85725</xdr:colOff>
      <xdr:row>8</xdr:row>
      <xdr:rowOff>56826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D5A89FE-DE47-45F1-B3CF-5A9AC00B0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8700" y="438150"/>
          <a:ext cx="7772400" cy="126650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C0442A9-3897-4D96-A046-C66E54C6BDFD}" name="NotasGeral2" displayName="NotasGeral2" ref="A2:D80" totalsRowShown="0" headerRowDxfId="22" dataDxfId="20" headerRowBorderDxfId="21" tableBorderDxfId="19" totalsRowBorderDxfId="18">
  <sortState xmlns:xlrd2="http://schemas.microsoft.com/office/spreadsheetml/2017/richdata2" ref="A3:D80">
    <sortCondition descending="1" ref="C3:C80"/>
    <sortCondition ref="B3:B80"/>
  </sortState>
  <tableColumns count="4">
    <tableColumn id="1" xr3:uid="{34B29F73-3B35-4862-813D-9785FDCB1905}" name="Colocação" dataDxfId="17"/>
    <tableColumn id="2" xr3:uid="{9852A68A-BA69-4D00-8944-C35E25842E47}" name="Município" dataDxfId="16"/>
    <tableColumn id="3" xr3:uid="{11502504-90F5-4C10-8A10-8CB8DAEA06A0}" name="Nota" dataDxfId="15"/>
    <tableColumn id="4" xr3:uid="{69128B95-D9ED-4079-B9A2-9B3D0A99CC16}" name="Nível" dataDxfId="14">
      <calculatedColumnFormula>IF(ISBLANK(C3),"",IF(C3&lt;=19.99,"PÉSSIMO",IF(AND(C3&gt;=20,C3&lt;=39.99),"RUIM",IF(AND(C3&gt;=40,C3&lt;=59.99),"REGULAR",IF(AND(C3&gt;=60,C3&lt;=79.99),"BOM","ÓTIMO")))))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3F643F7-916C-4A84-83B9-53D925C0366F}" name="NotasGeral23" displayName="NotasGeral23" ref="A2:D80" totalsRowShown="0" headerRowDxfId="8" dataDxfId="6" headerRowBorderDxfId="7" tableBorderDxfId="5" totalsRowBorderDxfId="4">
  <sortState xmlns:xlrd2="http://schemas.microsoft.com/office/spreadsheetml/2017/richdata2" ref="A3:D80">
    <sortCondition descending="1" ref="C3:C80"/>
    <sortCondition ref="B3:B80"/>
  </sortState>
  <tableColumns count="4">
    <tableColumn id="1" xr3:uid="{B42C4983-DC1E-49CA-B829-6E0389580878}" name="Colocação" dataDxfId="3"/>
    <tableColumn id="2" xr3:uid="{F6C05C9B-EB04-4722-B5CF-136E1970F956}" name="Município" dataDxfId="2"/>
    <tableColumn id="3" xr3:uid="{C856B4DF-CE75-44DF-83EC-F8B5EB076572}" name="Nota" dataDxfId="1"/>
    <tableColumn id="4" xr3:uid="{2B49F60F-4E42-49F4-BFAD-E203620FE27F}" name="Nível" dataDxfId="0">
      <calculatedColumnFormula>IF(ISBLANK(C3),"",IF(C3&lt;=19.99,"PÉSSIMO",IF(AND(C3&gt;=20,C3&lt;=39.99),"RUIM",IF(AND(C3&gt;=40,C3&lt;=59.99),"REGULAR",IF(AND(C3&gt;=60,C3&lt;=79.99),"BOM","ÓTIMO")))))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7A0D1-860E-4B3C-8A1E-DCFC6190F999}">
  <dimension ref="A1:J80"/>
  <sheetViews>
    <sheetView showGridLines="0" tabSelected="1" workbookViewId="0">
      <pane ySplit="2" topLeftCell="A30" activePane="bottomLeft" state="frozen"/>
      <selection pane="bottomLeft" sqref="A1:D80"/>
    </sheetView>
  </sheetViews>
  <sheetFormatPr defaultColWidth="9.140625" defaultRowHeight="15" x14ac:dyDescent="0.25"/>
  <cols>
    <col min="1" max="1" width="9.7109375" style="6" customWidth="1"/>
    <col min="2" max="2" width="30.140625" style="6" customWidth="1"/>
    <col min="3" max="3" width="12.140625" style="8" customWidth="1"/>
    <col min="4" max="4" width="17" style="8" bestFit="1" customWidth="1"/>
    <col min="5" max="16384" width="9.140625" style="6"/>
  </cols>
  <sheetData>
    <row r="1" spans="1:6" ht="18.75" x14ac:dyDescent="0.3">
      <c r="A1" s="12" t="s">
        <v>4</v>
      </c>
      <c r="B1" s="12"/>
      <c r="C1" s="12"/>
      <c r="D1" s="12"/>
      <c r="F1" s="10" t="s">
        <v>5</v>
      </c>
    </row>
    <row r="2" spans="1:6" ht="21.6" customHeight="1" x14ac:dyDescent="0.25">
      <c r="A2" s="3" t="s">
        <v>3</v>
      </c>
      <c r="B2" s="4" t="s">
        <v>2</v>
      </c>
      <c r="C2" s="4" t="s">
        <v>0</v>
      </c>
      <c r="D2" s="5" t="s">
        <v>1</v>
      </c>
    </row>
    <row r="3" spans="1:6" x14ac:dyDescent="0.25">
      <c r="A3" s="1">
        <v>1</v>
      </c>
      <c r="B3" s="1" t="s">
        <v>15</v>
      </c>
      <c r="C3" s="11">
        <v>98.29</v>
      </c>
      <c r="D3" s="2" t="str">
        <f t="shared" ref="D3:D34" si="0">IF(ISBLANK(C3),"",IF(C3&lt;=19.99,"PÉSSIMO",IF(AND(C3&gt;=20,C3&lt;=39.99),"RUIM",IF(AND(C3&gt;=40,C3&lt;=59.99),"REGULAR",IF(AND(C3&gt;=60,C3&lt;=79.99),"BOM","ÓTIMO")))))</f>
        <v>ÓTIMO</v>
      </c>
    </row>
    <row r="4" spans="1:6" x14ac:dyDescent="0.25">
      <c r="A4" s="1">
        <v>2</v>
      </c>
      <c r="B4" s="1" t="s">
        <v>8</v>
      </c>
      <c r="C4" s="11">
        <v>95.73</v>
      </c>
      <c r="D4" s="2" t="str">
        <f t="shared" si="0"/>
        <v>ÓTIMO</v>
      </c>
    </row>
    <row r="5" spans="1:6" x14ac:dyDescent="0.25">
      <c r="A5" s="1">
        <v>3</v>
      </c>
      <c r="B5" s="1" t="s">
        <v>11</v>
      </c>
      <c r="C5" s="11">
        <v>95.44</v>
      </c>
      <c r="D5" s="2" t="str">
        <f t="shared" si="0"/>
        <v>ÓTIMO</v>
      </c>
    </row>
    <row r="6" spans="1:6" x14ac:dyDescent="0.25">
      <c r="A6" s="1">
        <v>4</v>
      </c>
      <c r="B6" s="1" t="s">
        <v>31</v>
      </c>
      <c r="C6" s="11">
        <v>92.900463200000004</v>
      </c>
      <c r="D6" s="9" t="str">
        <f t="shared" si="0"/>
        <v>ÓTIMO</v>
      </c>
    </row>
    <row r="7" spans="1:6" x14ac:dyDescent="0.25">
      <c r="A7" s="1">
        <v>5</v>
      </c>
      <c r="B7" s="1" t="s">
        <v>50</v>
      </c>
      <c r="C7" s="11">
        <v>91.44</v>
      </c>
      <c r="D7" s="9" t="str">
        <f t="shared" si="0"/>
        <v>ÓTIMO</v>
      </c>
    </row>
    <row r="8" spans="1:6" x14ac:dyDescent="0.25">
      <c r="A8" s="1">
        <v>6</v>
      </c>
      <c r="B8" s="1" t="s">
        <v>16</v>
      </c>
      <c r="C8" s="11">
        <v>88.99</v>
      </c>
      <c r="D8" s="2" t="str">
        <f t="shared" si="0"/>
        <v>ÓTIMO</v>
      </c>
    </row>
    <row r="9" spans="1:6" x14ac:dyDescent="0.25">
      <c r="A9" s="1">
        <v>7</v>
      </c>
      <c r="B9" s="1" t="s">
        <v>39</v>
      </c>
      <c r="C9" s="11">
        <v>86.664311250306895</v>
      </c>
      <c r="D9" s="9" t="str">
        <f t="shared" si="0"/>
        <v>ÓTIMO</v>
      </c>
    </row>
    <row r="10" spans="1:6" x14ac:dyDescent="0.25">
      <c r="A10" s="1">
        <v>8</v>
      </c>
      <c r="B10" s="1" t="s">
        <v>33</v>
      </c>
      <c r="C10" s="11">
        <v>86.287262490000003</v>
      </c>
      <c r="D10" s="9" t="str">
        <f t="shared" si="0"/>
        <v>ÓTIMO</v>
      </c>
    </row>
    <row r="11" spans="1:6" x14ac:dyDescent="0.25">
      <c r="A11" s="1">
        <v>9</v>
      </c>
      <c r="B11" s="1" t="s">
        <v>7</v>
      </c>
      <c r="C11" s="11">
        <v>83.28</v>
      </c>
      <c r="D11" s="2" t="str">
        <f t="shared" si="0"/>
        <v>ÓTIMO</v>
      </c>
    </row>
    <row r="12" spans="1:6" x14ac:dyDescent="0.25">
      <c r="A12" s="1">
        <v>10</v>
      </c>
      <c r="B12" s="1" t="s">
        <v>28</v>
      </c>
      <c r="C12" s="11">
        <v>82.619572312280297</v>
      </c>
      <c r="D12" s="9" t="str">
        <f t="shared" si="0"/>
        <v>ÓTIMO</v>
      </c>
    </row>
    <row r="13" spans="1:6" x14ac:dyDescent="0.25">
      <c r="A13" s="1">
        <v>11</v>
      </c>
      <c r="B13" s="1" t="s">
        <v>10</v>
      </c>
      <c r="C13" s="11">
        <v>81.75</v>
      </c>
      <c r="D13" s="2" t="str">
        <f t="shared" si="0"/>
        <v>ÓTIMO</v>
      </c>
    </row>
    <row r="14" spans="1:6" x14ac:dyDescent="0.25">
      <c r="A14" s="1">
        <v>12</v>
      </c>
      <c r="B14" s="1" t="s">
        <v>9</v>
      </c>
      <c r="C14" s="11">
        <v>79.209999999999994</v>
      </c>
      <c r="D14" s="2" t="str">
        <f t="shared" si="0"/>
        <v>BOM</v>
      </c>
    </row>
    <row r="15" spans="1:6" x14ac:dyDescent="0.25">
      <c r="A15" s="1">
        <v>13</v>
      </c>
      <c r="B15" s="1" t="s">
        <v>82</v>
      </c>
      <c r="C15" s="11">
        <v>77.150000000000006</v>
      </c>
      <c r="D15" s="9" t="str">
        <f t="shared" si="0"/>
        <v>BOM</v>
      </c>
    </row>
    <row r="16" spans="1:6" x14ac:dyDescent="0.25">
      <c r="A16" s="1">
        <v>14</v>
      </c>
      <c r="B16" s="1" t="s">
        <v>25</v>
      </c>
      <c r="C16" s="11">
        <v>76.7</v>
      </c>
      <c r="D16" s="2" t="str">
        <f t="shared" si="0"/>
        <v>BOM</v>
      </c>
    </row>
    <row r="17" spans="1:10" x14ac:dyDescent="0.25">
      <c r="A17" s="1">
        <v>15</v>
      </c>
      <c r="B17" s="1" t="s">
        <v>45</v>
      </c>
      <c r="C17" s="11">
        <v>76.06</v>
      </c>
      <c r="D17" s="9" t="str">
        <f t="shared" si="0"/>
        <v>BOM</v>
      </c>
    </row>
    <row r="18" spans="1:10" x14ac:dyDescent="0.25">
      <c r="A18" s="1">
        <v>16</v>
      </c>
      <c r="B18" s="1" t="s">
        <v>66</v>
      </c>
      <c r="C18" s="11">
        <v>72.33</v>
      </c>
      <c r="D18" s="9" t="str">
        <f t="shared" si="0"/>
        <v>BOM</v>
      </c>
    </row>
    <row r="19" spans="1:10" x14ac:dyDescent="0.25">
      <c r="A19" s="1">
        <v>17</v>
      </c>
      <c r="B19" s="1" t="s">
        <v>75</v>
      </c>
      <c r="C19" s="11">
        <v>71.849999999999994</v>
      </c>
      <c r="D19" s="9" t="str">
        <f t="shared" si="0"/>
        <v>BOM</v>
      </c>
    </row>
    <row r="20" spans="1:10" x14ac:dyDescent="0.25">
      <c r="A20" s="1">
        <v>18</v>
      </c>
      <c r="B20" s="1" t="s">
        <v>43</v>
      </c>
      <c r="C20" s="11">
        <v>71.829948919402852</v>
      </c>
      <c r="D20" s="9" t="str">
        <f t="shared" si="0"/>
        <v>BOM</v>
      </c>
    </row>
    <row r="21" spans="1:10" x14ac:dyDescent="0.25">
      <c r="A21" s="1">
        <v>19</v>
      </c>
      <c r="B21" s="1" t="s">
        <v>13</v>
      </c>
      <c r="C21" s="11">
        <v>66.650000000000006</v>
      </c>
      <c r="D21" s="2" t="str">
        <f t="shared" si="0"/>
        <v>BOM</v>
      </c>
      <c r="J21" s="7"/>
    </row>
    <row r="22" spans="1:10" x14ac:dyDescent="0.25">
      <c r="A22" s="1">
        <v>20</v>
      </c>
      <c r="B22" s="1" t="s">
        <v>20</v>
      </c>
      <c r="C22" s="11">
        <v>65.03</v>
      </c>
      <c r="D22" s="2" t="str">
        <f t="shared" si="0"/>
        <v>BOM</v>
      </c>
      <c r="J22" s="7"/>
    </row>
    <row r="23" spans="1:10" x14ac:dyDescent="0.25">
      <c r="A23" s="1">
        <v>21</v>
      </c>
      <c r="B23" s="1" t="s">
        <v>36</v>
      </c>
      <c r="C23" s="11">
        <v>63.15262499</v>
      </c>
      <c r="D23" s="9" t="str">
        <f t="shared" si="0"/>
        <v>BOM</v>
      </c>
      <c r="J23" s="7"/>
    </row>
    <row r="24" spans="1:10" x14ac:dyDescent="0.25">
      <c r="A24" s="1">
        <v>22</v>
      </c>
      <c r="B24" s="1" t="s">
        <v>59</v>
      </c>
      <c r="C24" s="11">
        <v>61.5</v>
      </c>
      <c r="D24" s="9" t="str">
        <f t="shared" si="0"/>
        <v>BOM</v>
      </c>
      <c r="J24" s="7"/>
    </row>
    <row r="25" spans="1:10" x14ac:dyDescent="0.25">
      <c r="A25" s="1">
        <v>23</v>
      </c>
      <c r="B25" s="1" t="s">
        <v>29</v>
      </c>
      <c r="C25" s="11">
        <v>61.441993879999998</v>
      </c>
      <c r="D25" s="9" t="str">
        <f t="shared" si="0"/>
        <v>BOM</v>
      </c>
      <c r="J25" s="7"/>
    </row>
    <row r="26" spans="1:10" x14ac:dyDescent="0.25">
      <c r="A26" s="1">
        <v>24</v>
      </c>
      <c r="B26" s="1" t="s">
        <v>49</v>
      </c>
      <c r="C26" s="11">
        <v>61.26</v>
      </c>
      <c r="D26" s="9" t="str">
        <f t="shared" si="0"/>
        <v>BOM</v>
      </c>
      <c r="J26" s="7"/>
    </row>
    <row r="27" spans="1:10" x14ac:dyDescent="0.25">
      <c r="A27" s="1">
        <v>25</v>
      </c>
      <c r="B27" s="1" t="s">
        <v>21</v>
      </c>
      <c r="C27" s="11">
        <v>59.12</v>
      </c>
      <c r="D27" s="2" t="str">
        <f t="shared" si="0"/>
        <v>REGULAR</v>
      </c>
      <c r="J27" s="7"/>
    </row>
    <row r="28" spans="1:10" x14ac:dyDescent="0.25">
      <c r="A28" s="1">
        <v>26</v>
      </c>
      <c r="B28" s="1" t="s">
        <v>65</v>
      </c>
      <c r="C28" s="11">
        <v>57.92</v>
      </c>
      <c r="D28" s="9" t="str">
        <f t="shared" si="0"/>
        <v>REGULAR</v>
      </c>
      <c r="J28" s="7"/>
    </row>
    <row r="29" spans="1:10" x14ac:dyDescent="0.25">
      <c r="A29" s="1">
        <v>27</v>
      </c>
      <c r="B29" s="1" t="s">
        <v>12</v>
      </c>
      <c r="C29" s="11">
        <v>57.41</v>
      </c>
      <c r="D29" s="2" t="str">
        <f t="shared" si="0"/>
        <v>REGULAR</v>
      </c>
      <c r="J29" s="7"/>
    </row>
    <row r="30" spans="1:10" x14ac:dyDescent="0.25">
      <c r="A30" s="1">
        <v>28</v>
      </c>
      <c r="B30" s="1" t="s">
        <v>74</v>
      </c>
      <c r="C30" s="11">
        <v>55.93</v>
      </c>
      <c r="D30" s="9" t="str">
        <f t="shared" si="0"/>
        <v>REGULAR</v>
      </c>
      <c r="J30" s="7"/>
    </row>
    <row r="31" spans="1:10" x14ac:dyDescent="0.25">
      <c r="A31" s="1">
        <v>29</v>
      </c>
      <c r="B31" s="1" t="s">
        <v>54</v>
      </c>
      <c r="C31" s="11">
        <v>55.92</v>
      </c>
      <c r="D31" s="9" t="str">
        <f t="shared" si="0"/>
        <v>REGULAR</v>
      </c>
      <c r="J31" s="7"/>
    </row>
    <row r="32" spans="1:10" x14ac:dyDescent="0.25">
      <c r="A32" s="1">
        <v>30</v>
      </c>
      <c r="B32" s="1" t="s">
        <v>37</v>
      </c>
      <c r="C32" s="11">
        <v>55.769592369999998</v>
      </c>
      <c r="D32" s="9" t="str">
        <f t="shared" si="0"/>
        <v>REGULAR</v>
      </c>
      <c r="J32" s="7"/>
    </row>
    <row r="33" spans="1:10" x14ac:dyDescent="0.25">
      <c r="A33" s="1">
        <v>31</v>
      </c>
      <c r="B33" s="1" t="s">
        <v>53</v>
      </c>
      <c r="C33" s="11">
        <v>55.01</v>
      </c>
      <c r="D33" s="9" t="str">
        <f t="shared" si="0"/>
        <v>REGULAR</v>
      </c>
      <c r="J33" s="7"/>
    </row>
    <row r="34" spans="1:10" x14ac:dyDescent="0.25">
      <c r="A34" s="1">
        <v>32</v>
      </c>
      <c r="B34" s="1" t="s">
        <v>18</v>
      </c>
      <c r="C34" s="11">
        <v>54.34</v>
      </c>
      <c r="D34" s="2" t="str">
        <f t="shared" si="0"/>
        <v>REGULAR</v>
      </c>
      <c r="J34" s="7"/>
    </row>
    <row r="35" spans="1:10" x14ac:dyDescent="0.25">
      <c r="A35" s="1">
        <v>33</v>
      </c>
      <c r="B35" s="1" t="s">
        <v>44</v>
      </c>
      <c r="C35" s="11">
        <v>52.933541329999997</v>
      </c>
      <c r="D35" s="9" t="str">
        <f t="shared" ref="D35:D66" si="1">IF(ISBLANK(C35),"",IF(C35&lt;=19.99,"PÉSSIMO",IF(AND(C35&gt;=20,C35&lt;=39.99),"RUIM",IF(AND(C35&gt;=40,C35&lt;=59.99),"REGULAR",IF(AND(C35&gt;=60,C35&lt;=79.99),"BOM","ÓTIMO")))))</f>
        <v>REGULAR</v>
      </c>
      <c r="J35" s="7"/>
    </row>
    <row r="36" spans="1:10" x14ac:dyDescent="0.25">
      <c r="A36" s="1">
        <v>34</v>
      </c>
      <c r="B36" s="1" t="s">
        <v>55</v>
      </c>
      <c r="C36" s="11">
        <v>52.18</v>
      </c>
      <c r="D36" s="9" t="str">
        <f t="shared" si="1"/>
        <v>REGULAR</v>
      </c>
      <c r="J36" s="7"/>
    </row>
    <row r="37" spans="1:10" x14ac:dyDescent="0.25">
      <c r="A37" s="1">
        <v>35</v>
      </c>
      <c r="B37" s="1" t="s">
        <v>32</v>
      </c>
      <c r="C37" s="11">
        <v>51.92</v>
      </c>
      <c r="D37" s="9" t="str">
        <f t="shared" si="1"/>
        <v>REGULAR</v>
      </c>
      <c r="J37" s="7"/>
    </row>
    <row r="38" spans="1:10" x14ac:dyDescent="0.25">
      <c r="A38" s="1">
        <v>36</v>
      </c>
      <c r="B38" s="1" t="s">
        <v>63</v>
      </c>
      <c r="C38" s="11">
        <v>51.9</v>
      </c>
      <c r="D38" s="9" t="str">
        <f t="shared" si="1"/>
        <v>REGULAR</v>
      </c>
      <c r="J38" s="7"/>
    </row>
    <row r="39" spans="1:10" x14ac:dyDescent="0.25">
      <c r="A39" s="1">
        <v>37</v>
      </c>
      <c r="B39" s="1" t="s">
        <v>40</v>
      </c>
      <c r="C39" s="11">
        <v>51.277284404548759</v>
      </c>
      <c r="D39" s="9" t="str">
        <f t="shared" si="1"/>
        <v>REGULAR</v>
      </c>
      <c r="J39" s="7"/>
    </row>
    <row r="40" spans="1:10" x14ac:dyDescent="0.25">
      <c r="A40" s="1">
        <v>38</v>
      </c>
      <c r="B40" s="1" t="s">
        <v>38</v>
      </c>
      <c r="C40" s="11">
        <v>50.17</v>
      </c>
      <c r="D40" s="9" t="str">
        <f t="shared" si="1"/>
        <v>REGULAR</v>
      </c>
      <c r="J40" s="7"/>
    </row>
    <row r="41" spans="1:10" x14ac:dyDescent="0.25">
      <c r="A41" s="1">
        <v>39</v>
      </c>
      <c r="B41" s="1" t="s">
        <v>57</v>
      </c>
      <c r="C41" s="11">
        <v>50.05</v>
      </c>
      <c r="D41" s="9" t="str">
        <f t="shared" si="1"/>
        <v>REGULAR</v>
      </c>
      <c r="J41" s="7"/>
    </row>
    <row r="42" spans="1:10" x14ac:dyDescent="0.25">
      <c r="A42" s="1">
        <v>40</v>
      </c>
      <c r="B42" s="1" t="s">
        <v>17</v>
      </c>
      <c r="C42" s="11">
        <v>49.27</v>
      </c>
      <c r="D42" s="2" t="str">
        <f t="shared" si="1"/>
        <v>REGULAR</v>
      </c>
      <c r="J42" s="7"/>
    </row>
    <row r="43" spans="1:10" x14ac:dyDescent="0.25">
      <c r="A43" s="1">
        <v>41</v>
      </c>
      <c r="B43" s="1" t="s">
        <v>35</v>
      </c>
      <c r="C43" s="11">
        <v>49.266337706822526</v>
      </c>
      <c r="D43" s="9" t="str">
        <f t="shared" si="1"/>
        <v>REGULAR</v>
      </c>
      <c r="J43" s="7"/>
    </row>
    <row r="44" spans="1:10" x14ac:dyDescent="0.25">
      <c r="A44" s="1">
        <v>42</v>
      </c>
      <c r="B44" s="1" t="s">
        <v>30</v>
      </c>
      <c r="C44" s="11">
        <v>48.44</v>
      </c>
      <c r="D44" s="9" t="str">
        <f t="shared" si="1"/>
        <v>REGULAR</v>
      </c>
      <c r="J44" s="7"/>
    </row>
    <row r="45" spans="1:10" x14ac:dyDescent="0.25">
      <c r="A45" s="1">
        <v>43</v>
      </c>
      <c r="B45" s="1" t="s">
        <v>64</v>
      </c>
      <c r="C45" s="11">
        <v>47.33</v>
      </c>
      <c r="D45" s="9" t="str">
        <f t="shared" si="1"/>
        <v>REGULAR</v>
      </c>
      <c r="J45" s="7"/>
    </row>
    <row r="46" spans="1:10" x14ac:dyDescent="0.25">
      <c r="A46" s="1">
        <v>44</v>
      </c>
      <c r="B46" s="1" t="s">
        <v>34</v>
      </c>
      <c r="C46" s="11">
        <v>47.14</v>
      </c>
      <c r="D46" s="9" t="str">
        <f t="shared" si="1"/>
        <v>REGULAR</v>
      </c>
      <c r="J46" s="7"/>
    </row>
    <row r="47" spans="1:10" x14ac:dyDescent="0.25">
      <c r="A47" s="1">
        <v>45</v>
      </c>
      <c r="B47" s="1" t="s">
        <v>14</v>
      </c>
      <c r="C47" s="11">
        <v>47.09</v>
      </c>
      <c r="D47" s="2" t="str">
        <f t="shared" si="1"/>
        <v>REGULAR</v>
      </c>
      <c r="J47" s="7"/>
    </row>
    <row r="48" spans="1:10" x14ac:dyDescent="0.25">
      <c r="A48" s="1">
        <v>46</v>
      </c>
      <c r="B48" s="1" t="s">
        <v>62</v>
      </c>
      <c r="C48" s="11">
        <v>46.47</v>
      </c>
      <c r="D48" s="9" t="str">
        <f t="shared" si="1"/>
        <v>REGULAR</v>
      </c>
      <c r="J48" s="7"/>
    </row>
    <row r="49" spans="1:10" x14ac:dyDescent="0.25">
      <c r="A49" s="1">
        <v>47</v>
      </c>
      <c r="B49" s="1" t="s">
        <v>78</v>
      </c>
      <c r="C49" s="11">
        <v>45.36</v>
      </c>
      <c r="D49" s="9" t="str">
        <f t="shared" si="1"/>
        <v>REGULAR</v>
      </c>
      <c r="J49" s="7"/>
    </row>
    <row r="50" spans="1:10" x14ac:dyDescent="0.25">
      <c r="A50" s="1">
        <v>48</v>
      </c>
      <c r="B50" s="1" t="s">
        <v>72</v>
      </c>
      <c r="C50" s="11">
        <v>44.48</v>
      </c>
      <c r="D50" s="9" t="str">
        <f t="shared" si="1"/>
        <v>REGULAR</v>
      </c>
      <c r="J50" s="7"/>
    </row>
    <row r="51" spans="1:10" x14ac:dyDescent="0.25">
      <c r="A51" s="1">
        <v>49</v>
      </c>
      <c r="B51" s="1" t="s">
        <v>19</v>
      </c>
      <c r="C51" s="11">
        <v>43.56</v>
      </c>
      <c r="D51" s="2" t="str">
        <f t="shared" si="1"/>
        <v>REGULAR</v>
      </c>
      <c r="J51" s="7"/>
    </row>
    <row r="52" spans="1:10" x14ac:dyDescent="0.25">
      <c r="A52" s="1">
        <v>50</v>
      </c>
      <c r="B52" s="1" t="s">
        <v>67</v>
      </c>
      <c r="C52" s="11">
        <v>42.79</v>
      </c>
      <c r="D52" s="9" t="str">
        <f t="shared" si="1"/>
        <v>REGULAR</v>
      </c>
      <c r="J52" s="7"/>
    </row>
    <row r="53" spans="1:10" x14ac:dyDescent="0.25">
      <c r="A53" s="1">
        <v>51</v>
      </c>
      <c r="B53" s="1" t="s">
        <v>84</v>
      </c>
      <c r="C53" s="11">
        <v>42.07</v>
      </c>
      <c r="D53" s="2" t="str">
        <f t="shared" si="1"/>
        <v>REGULAR</v>
      </c>
      <c r="J53" s="7"/>
    </row>
    <row r="54" spans="1:10" x14ac:dyDescent="0.25">
      <c r="A54" s="1">
        <v>52</v>
      </c>
      <c r="B54" s="1" t="s">
        <v>71</v>
      </c>
      <c r="C54" s="11">
        <v>40.31</v>
      </c>
      <c r="D54" s="9" t="str">
        <f t="shared" si="1"/>
        <v>REGULAR</v>
      </c>
      <c r="J54" s="7"/>
    </row>
    <row r="55" spans="1:10" x14ac:dyDescent="0.25">
      <c r="A55" s="1">
        <v>53</v>
      </c>
      <c r="B55" s="1" t="s">
        <v>26</v>
      </c>
      <c r="C55" s="11">
        <v>40.229999999999997</v>
      </c>
      <c r="D55" s="9" t="str">
        <f t="shared" si="1"/>
        <v>REGULAR</v>
      </c>
      <c r="J55" s="7"/>
    </row>
    <row r="56" spans="1:10" x14ac:dyDescent="0.25">
      <c r="A56" s="1">
        <v>54</v>
      </c>
      <c r="B56" s="1" t="s">
        <v>80</v>
      </c>
      <c r="C56" s="11">
        <v>40.11</v>
      </c>
      <c r="D56" s="9" t="str">
        <f t="shared" si="1"/>
        <v>REGULAR</v>
      </c>
      <c r="J56" s="7"/>
    </row>
    <row r="57" spans="1:10" x14ac:dyDescent="0.25">
      <c r="A57" s="1">
        <v>55</v>
      </c>
      <c r="B57" s="1" t="s">
        <v>23</v>
      </c>
      <c r="C57" s="11">
        <v>39.6</v>
      </c>
      <c r="D57" s="2" t="str">
        <f t="shared" si="1"/>
        <v>RUIM</v>
      </c>
      <c r="J57" s="7"/>
    </row>
    <row r="58" spans="1:10" x14ac:dyDescent="0.25">
      <c r="A58" s="1">
        <v>56</v>
      </c>
      <c r="B58" s="1" t="s">
        <v>77</v>
      </c>
      <c r="C58" s="11">
        <v>39.380000000000003</v>
      </c>
      <c r="D58" s="9" t="str">
        <f t="shared" si="1"/>
        <v>RUIM</v>
      </c>
      <c r="J58" s="7"/>
    </row>
    <row r="59" spans="1:10" x14ac:dyDescent="0.25">
      <c r="A59" s="1">
        <v>57</v>
      </c>
      <c r="B59" s="1" t="s">
        <v>51</v>
      </c>
      <c r="C59" s="11">
        <v>38.96</v>
      </c>
      <c r="D59" s="9" t="str">
        <f t="shared" si="1"/>
        <v>RUIM</v>
      </c>
      <c r="J59" s="7"/>
    </row>
    <row r="60" spans="1:10" x14ac:dyDescent="0.25">
      <c r="A60" s="1">
        <v>58</v>
      </c>
      <c r="B60" s="1" t="s">
        <v>68</v>
      </c>
      <c r="C60" s="11">
        <v>37.94</v>
      </c>
      <c r="D60" s="9" t="str">
        <f t="shared" si="1"/>
        <v>RUIM</v>
      </c>
      <c r="J60" s="7"/>
    </row>
    <row r="61" spans="1:10" x14ac:dyDescent="0.25">
      <c r="A61" s="1">
        <v>59</v>
      </c>
      <c r="B61" s="1" t="s">
        <v>79</v>
      </c>
      <c r="C61" s="11">
        <v>37.619999999999997</v>
      </c>
      <c r="D61" s="9" t="str">
        <f t="shared" si="1"/>
        <v>RUIM</v>
      </c>
      <c r="J61" s="7"/>
    </row>
    <row r="62" spans="1:10" x14ac:dyDescent="0.25">
      <c r="A62" s="1">
        <v>60</v>
      </c>
      <c r="B62" s="1" t="s">
        <v>76</v>
      </c>
      <c r="C62" s="11">
        <v>37.4</v>
      </c>
      <c r="D62" s="9" t="str">
        <f t="shared" si="1"/>
        <v>RUIM</v>
      </c>
      <c r="J62" s="7"/>
    </row>
    <row r="63" spans="1:10" x14ac:dyDescent="0.25">
      <c r="A63" s="1">
        <v>61</v>
      </c>
      <c r="B63" s="1" t="s">
        <v>27</v>
      </c>
      <c r="C63" s="11">
        <v>36.9</v>
      </c>
      <c r="D63" s="9" t="str">
        <f t="shared" si="1"/>
        <v>RUIM</v>
      </c>
      <c r="J63" s="7"/>
    </row>
    <row r="64" spans="1:10" x14ac:dyDescent="0.25">
      <c r="A64" s="1">
        <v>62</v>
      </c>
      <c r="B64" s="1" t="s">
        <v>22</v>
      </c>
      <c r="C64" s="11">
        <v>36.67</v>
      </c>
      <c r="D64" s="2" t="str">
        <f t="shared" si="1"/>
        <v>RUIM</v>
      </c>
      <c r="J64" s="7"/>
    </row>
    <row r="65" spans="1:10" x14ac:dyDescent="0.25">
      <c r="A65" s="1">
        <v>63</v>
      </c>
      <c r="B65" s="1" t="s">
        <v>42</v>
      </c>
      <c r="C65" s="11">
        <v>36.18</v>
      </c>
      <c r="D65" s="9" t="str">
        <f t="shared" si="1"/>
        <v>RUIM</v>
      </c>
      <c r="J65" s="7"/>
    </row>
    <row r="66" spans="1:10" x14ac:dyDescent="0.25">
      <c r="A66" s="1">
        <v>64</v>
      </c>
      <c r="B66" s="1" t="s">
        <v>41</v>
      </c>
      <c r="C66" s="11">
        <v>35.83</v>
      </c>
      <c r="D66" s="9" t="str">
        <f t="shared" si="1"/>
        <v>RUIM</v>
      </c>
      <c r="J66" s="7"/>
    </row>
    <row r="67" spans="1:10" x14ac:dyDescent="0.25">
      <c r="A67" s="1">
        <v>65</v>
      </c>
      <c r="B67" s="1" t="s">
        <v>60</v>
      </c>
      <c r="C67" s="11">
        <v>34.6</v>
      </c>
      <c r="D67" s="9" t="str">
        <f t="shared" ref="D67:D80" si="2">IF(ISBLANK(C67),"",IF(C67&lt;=19.99,"PÉSSIMO",IF(AND(C67&gt;=20,C67&lt;=39.99),"RUIM",IF(AND(C67&gt;=40,C67&lt;=59.99),"REGULAR",IF(AND(C67&gt;=60,C67&lt;=79.99),"BOM","ÓTIMO")))))</f>
        <v>RUIM</v>
      </c>
      <c r="J67" s="7"/>
    </row>
    <row r="68" spans="1:10" x14ac:dyDescent="0.25">
      <c r="A68" s="1">
        <v>66</v>
      </c>
      <c r="B68" s="1" t="s">
        <v>52</v>
      </c>
      <c r="C68" s="11">
        <v>34.47</v>
      </c>
      <c r="D68" s="9" t="str">
        <f t="shared" si="2"/>
        <v>RUIM</v>
      </c>
      <c r="J68" s="7"/>
    </row>
    <row r="69" spans="1:10" x14ac:dyDescent="0.25">
      <c r="A69" s="1">
        <v>67</v>
      </c>
      <c r="B69" s="1" t="s">
        <v>69</v>
      </c>
      <c r="C69" s="11">
        <v>34.47</v>
      </c>
      <c r="D69" s="9" t="str">
        <f t="shared" si="2"/>
        <v>RUIM</v>
      </c>
      <c r="J69" s="7"/>
    </row>
    <row r="70" spans="1:10" x14ac:dyDescent="0.25">
      <c r="A70" s="1">
        <v>68</v>
      </c>
      <c r="B70" s="1" t="s">
        <v>24</v>
      </c>
      <c r="C70" s="11">
        <v>34.32</v>
      </c>
      <c r="D70" s="2" t="str">
        <f t="shared" si="2"/>
        <v>RUIM</v>
      </c>
      <c r="J70" s="7"/>
    </row>
    <row r="71" spans="1:10" x14ac:dyDescent="0.25">
      <c r="A71" s="1">
        <v>69</v>
      </c>
      <c r="B71" s="1" t="s">
        <v>48</v>
      </c>
      <c r="C71" s="11">
        <v>33.840000000000003</v>
      </c>
      <c r="D71" s="9" t="str">
        <f t="shared" si="2"/>
        <v>RUIM</v>
      </c>
      <c r="J71" s="7"/>
    </row>
    <row r="72" spans="1:10" x14ac:dyDescent="0.25">
      <c r="A72" s="1">
        <v>70</v>
      </c>
      <c r="B72" s="1" t="s">
        <v>56</v>
      </c>
      <c r="C72" s="11">
        <v>33.520000000000003</v>
      </c>
      <c r="D72" s="9" t="str">
        <f t="shared" si="2"/>
        <v>RUIM</v>
      </c>
      <c r="J72" s="7"/>
    </row>
    <row r="73" spans="1:10" x14ac:dyDescent="0.25">
      <c r="A73" s="1">
        <v>71</v>
      </c>
      <c r="B73" s="1" t="s">
        <v>61</v>
      </c>
      <c r="C73" s="11">
        <v>32.58</v>
      </c>
      <c r="D73" s="9" t="str">
        <f t="shared" si="2"/>
        <v>RUIM</v>
      </c>
      <c r="J73" s="7"/>
    </row>
    <row r="74" spans="1:10" x14ac:dyDescent="0.25">
      <c r="A74" s="1">
        <v>72</v>
      </c>
      <c r="B74" s="1" t="s">
        <v>83</v>
      </c>
      <c r="C74" s="11">
        <v>32.57</v>
      </c>
      <c r="D74" s="9" t="str">
        <f t="shared" si="2"/>
        <v>RUIM</v>
      </c>
      <c r="J74" s="7"/>
    </row>
    <row r="75" spans="1:10" x14ac:dyDescent="0.25">
      <c r="A75" s="1">
        <v>73</v>
      </c>
      <c r="B75" s="1" t="s">
        <v>73</v>
      </c>
      <c r="C75" s="11">
        <v>32.35</v>
      </c>
      <c r="D75" s="9" t="str">
        <f t="shared" si="2"/>
        <v>RUIM</v>
      </c>
      <c r="J75" s="7"/>
    </row>
    <row r="76" spans="1:10" x14ac:dyDescent="0.25">
      <c r="A76" s="1">
        <v>74</v>
      </c>
      <c r="B76" s="1" t="s">
        <v>46</v>
      </c>
      <c r="C76" s="11">
        <v>29.86</v>
      </c>
      <c r="D76" s="9" t="str">
        <f t="shared" si="2"/>
        <v>RUIM</v>
      </c>
      <c r="J76" s="7"/>
    </row>
    <row r="77" spans="1:10" x14ac:dyDescent="0.25">
      <c r="A77" s="1">
        <v>75</v>
      </c>
      <c r="B77" s="1" t="s">
        <v>70</v>
      </c>
      <c r="C77" s="11">
        <v>29.15</v>
      </c>
      <c r="D77" s="9" t="str">
        <f t="shared" si="2"/>
        <v>RUIM</v>
      </c>
      <c r="J77" s="7"/>
    </row>
    <row r="78" spans="1:10" x14ac:dyDescent="0.25">
      <c r="A78" s="1">
        <v>76</v>
      </c>
      <c r="B78" s="1" t="s">
        <v>58</v>
      </c>
      <c r="C78" s="11">
        <v>26.55</v>
      </c>
      <c r="D78" s="9" t="str">
        <f t="shared" si="2"/>
        <v>RUIM</v>
      </c>
      <c r="J78" s="7"/>
    </row>
    <row r="79" spans="1:10" x14ac:dyDescent="0.25">
      <c r="A79" s="1">
        <v>77</v>
      </c>
      <c r="B79" s="1" t="s">
        <v>47</v>
      </c>
      <c r="C79" s="11">
        <v>23.5</v>
      </c>
      <c r="D79" s="9" t="str">
        <f t="shared" si="2"/>
        <v>RUIM</v>
      </c>
      <c r="J79" s="7"/>
    </row>
    <row r="80" spans="1:10" x14ac:dyDescent="0.25">
      <c r="A80" s="1">
        <v>78</v>
      </c>
      <c r="B80" s="1" t="s">
        <v>81</v>
      </c>
      <c r="C80" s="11">
        <v>22.79</v>
      </c>
      <c r="D80" s="9" t="str">
        <f t="shared" si="2"/>
        <v>RUIM</v>
      </c>
    </row>
  </sheetData>
  <sheetProtection insertRows="0" deleteRows="0" pivotTables="0"/>
  <mergeCells count="1">
    <mergeCell ref="A1:D1"/>
  </mergeCells>
  <conditionalFormatting sqref="D2:D1048576">
    <cfRule type="cellIs" dxfId="27" priority="1" operator="equal">
      <formula>"ÓTIMO"</formula>
    </cfRule>
    <cfRule type="cellIs" dxfId="26" priority="2" operator="equal">
      <formula>"BOM"</formula>
    </cfRule>
    <cfRule type="cellIs" dxfId="25" priority="3" operator="equal">
      <formula>"REGULAR"</formula>
    </cfRule>
    <cfRule type="cellIs" dxfId="24" priority="4" operator="equal">
      <formula>"RUIM"</formula>
    </cfRule>
    <cfRule type="cellIs" dxfId="23" priority="5" operator="equal">
      <formula>"PÉSSIMO"</formula>
    </cfRule>
  </conditionalFormatting>
  <dataValidations count="1">
    <dataValidation type="decimal" showInputMessage="1" showErrorMessage="1" sqref="C3:C80" xr:uid="{6D3815C3-A751-44C5-8477-D1936C0BA680}">
      <formula1>0</formula1>
      <formula2>100</formula2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28A24-9402-4B67-ABCB-1F530AF4EBAF}">
  <dimension ref="A1:J80"/>
  <sheetViews>
    <sheetView showGridLines="0" workbookViewId="0">
      <pane ySplit="2" topLeftCell="A3" activePane="bottomLeft" state="frozen"/>
      <selection pane="bottomLeft" activeCell="G18" sqref="G18"/>
    </sheetView>
  </sheetViews>
  <sheetFormatPr defaultColWidth="9.140625" defaultRowHeight="15" x14ac:dyDescent="0.25"/>
  <cols>
    <col min="1" max="1" width="9.7109375" style="6" customWidth="1"/>
    <col min="2" max="2" width="30.140625" style="6" customWidth="1"/>
    <col min="3" max="3" width="12.140625" style="8" customWidth="1"/>
    <col min="4" max="4" width="17" style="8" bestFit="1" customWidth="1"/>
    <col min="5" max="16384" width="9.140625" style="6"/>
  </cols>
  <sheetData>
    <row r="1" spans="1:6" ht="18.75" x14ac:dyDescent="0.3">
      <c r="A1" s="13" t="s">
        <v>6</v>
      </c>
      <c r="B1" s="13"/>
      <c r="C1" s="13"/>
      <c r="D1" s="13"/>
      <c r="F1" s="10" t="s">
        <v>5</v>
      </c>
    </row>
    <row r="2" spans="1:6" ht="21.6" customHeight="1" x14ac:dyDescent="0.25">
      <c r="A2" s="3" t="s">
        <v>3</v>
      </c>
      <c r="B2" s="4" t="s">
        <v>2</v>
      </c>
      <c r="C2" s="4" t="s">
        <v>0</v>
      </c>
      <c r="D2" s="5" t="s">
        <v>1</v>
      </c>
    </row>
    <row r="3" spans="1:6" x14ac:dyDescent="0.25">
      <c r="A3" s="1">
        <v>1</v>
      </c>
      <c r="B3" s="1" t="s">
        <v>8</v>
      </c>
      <c r="C3" s="11">
        <v>92.22</v>
      </c>
      <c r="D3" s="2" t="str">
        <f t="shared" ref="D3:D34" si="0">IF(ISBLANK(C3),"",IF(C3&lt;=19.99,"PÉSSIMO",IF(AND(C3&gt;=20,C3&lt;=39.99),"RUIM",IF(AND(C3&gt;=40,C3&lt;=59.99),"REGULAR",IF(AND(C3&gt;=60,C3&lt;=79.99),"BOM","ÓTIMO")))))</f>
        <v>ÓTIMO</v>
      </c>
    </row>
    <row r="4" spans="1:6" x14ac:dyDescent="0.25">
      <c r="A4" s="1">
        <v>2</v>
      </c>
      <c r="B4" s="1" t="s">
        <v>31</v>
      </c>
      <c r="C4" s="11">
        <v>85.243055560000002</v>
      </c>
      <c r="D4" s="9" t="str">
        <f t="shared" si="0"/>
        <v>ÓTIMO</v>
      </c>
    </row>
    <row r="5" spans="1:6" x14ac:dyDescent="0.25">
      <c r="A5" s="1">
        <v>5</v>
      </c>
      <c r="B5" s="1" t="s">
        <v>11</v>
      </c>
      <c r="C5" s="11">
        <v>80.94</v>
      </c>
      <c r="D5" s="2" t="str">
        <f t="shared" si="0"/>
        <v>ÓTIMO</v>
      </c>
    </row>
    <row r="6" spans="1:6" x14ac:dyDescent="0.25">
      <c r="A6" s="1">
        <v>3</v>
      </c>
      <c r="B6" s="1" t="s">
        <v>15</v>
      </c>
      <c r="C6" s="11">
        <v>77.36</v>
      </c>
      <c r="D6" s="2" t="str">
        <f t="shared" si="0"/>
        <v>BOM</v>
      </c>
    </row>
    <row r="7" spans="1:6" x14ac:dyDescent="0.25">
      <c r="A7" s="1">
        <v>16</v>
      </c>
      <c r="B7" s="1" t="s">
        <v>9</v>
      </c>
      <c r="C7" s="11">
        <v>76.91</v>
      </c>
      <c r="D7" s="2" t="str">
        <f t="shared" si="0"/>
        <v>BOM</v>
      </c>
    </row>
    <row r="8" spans="1:6" x14ac:dyDescent="0.25">
      <c r="A8" s="1">
        <v>4</v>
      </c>
      <c r="B8" s="1" t="s">
        <v>16</v>
      </c>
      <c r="C8" s="11">
        <v>75.760000000000005</v>
      </c>
      <c r="D8" s="2" t="str">
        <f t="shared" si="0"/>
        <v>BOM</v>
      </c>
    </row>
    <row r="9" spans="1:6" x14ac:dyDescent="0.25">
      <c r="A9" s="1">
        <v>6</v>
      </c>
      <c r="B9" s="1" t="s">
        <v>39</v>
      </c>
      <c r="C9" s="11">
        <v>73.506944439999998</v>
      </c>
      <c r="D9" s="9" t="str">
        <f t="shared" si="0"/>
        <v>BOM</v>
      </c>
    </row>
    <row r="10" spans="1:6" x14ac:dyDescent="0.25">
      <c r="A10" s="1">
        <v>7</v>
      </c>
      <c r="B10" s="1" t="s">
        <v>7</v>
      </c>
      <c r="C10" s="11">
        <v>68.680000000000007</v>
      </c>
      <c r="D10" s="2" t="str">
        <f t="shared" si="0"/>
        <v>BOM</v>
      </c>
    </row>
    <row r="11" spans="1:6" x14ac:dyDescent="0.25">
      <c r="A11" s="1">
        <v>8</v>
      </c>
      <c r="B11" s="1" t="s">
        <v>10</v>
      </c>
      <c r="C11" s="11">
        <v>66.77</v>
      </c>
      <c r="D11" s="2" t="str">
        <f t="shared" si="0"/>
        <v>BOM</v>
      </c>
    </row>
    <row r="12" spans="1:6" x14ac:dyDescent="0.25">
      <c r="A12" s="1">
        <v>9</v>
      </c>
      <c r="B12" s="1" t="s">
        <v>66</v>
      </c>
      <c r="C12" s="11">
        <v>64.650000000000006</v>
      </c>
      <c r="D12" s="9" t="str">
        <f t="shared" si="0"/>
        <v>BOM</v>
      </c>
    </row>
    <row r="13" spans="1:6" x14ac:dyDescent="0.25">
      <c r="A13" s="1">
        <v>10</v>
      </c>
      <c r="B13" s="1" t="s">
        <v>43</v>
      </c>
      <c r="C13" s="11">
        <v>63.506944439999998</v>
      </c>
      <c r="D13" s="9" t="str">
        <f t="shared" si="0"/>
        <v>BOM</v>
      </c>
    </row>
    <row r="14" spans="1:6" x14ac:dyDescent="0.25">
      <c r="A14" s="1">
        <v>11</v>
      </c>
      <c r="B14" s="1" t="s">
        <v>50</v>
      </c>
      <c r="C14" s="11">
        <v>62.36</v>
      </c>
      <c r="D14" s="9" t="str">
        <f t="shared" si="0"/>
        <v>BOM</v>
      </c>
    </row>
    <row r="15" spans="1:6" x14ac:dyDescent="0.25">
      <c r="A15" s="1">
        <v>12</v>
      </c>
      <c r="B15" s="1" t="s">
        <v>25</v>
      </c>
      <c r="C15" s="11">
        <v>60.13</v>
      </c>
      <c r="D15" s="2" t="str">
        <f t="shared" si="0"/>
        <v>BOM</v>
      </c>
    </row>
    <row r="16" spans="1:6" x14ac:dyDescent="0.25">
      <c r="A16" s="1">
        <v>13</v>
      </c>
      <c r="B16" s="1" t="s">
        <v>33</v>
      </c>
      <c r="C16" s="11">
        <v>48.819444439999998</v>
      </c>
      <c r="D16" s="9" t="str">
        <f t="shared" si="0"/>
        <v>REGULAR</v>
      </c>
    </row>
    <row r="17" spans="1:10" x14ac:dyDescent="0.25">
      <c r="A17" s="1">
        <v>14</v>
      </c>
      <c r="B17" s="1" t="s">
        <v>65</v>
      </c>
      <c r="C17" s="11">
        <v>48.16</v>
      </c>
      <c r="D17" s="9" t="str">
        <f t="shared" si="0"/>
        <v>REGULAR</v>
      </c>
    </row>
    <row r="18" spans="1:10" x14ac:dyDescent="0.25">
      <c r="A18" s="1">
        <v>15</v>
      </c>
      <c r="B18" s="1" t="s">
        <v>45</v>
      </c>
      <c r="C18" s="11">
        <v>47.43</v>
      </c>
      <c r="D18" s="9" t="str">
        <f t="shared" si="0"/>
        <v>REGULAR</v>
      </c>
    </row>
    <row r="19" spans="1:10" x14ac:dyDescent="0.25">
      <c r="A19" s="1">
        <v>17</v>
      </c>
      <c r="B19" s="1" t="s">
        <v>54</v>
      </c>
      <c r="C19" s="11">
        <v>46.11</v>
      </c>
      <c r="D19" s="9" t="str">
        <f t="shared" si="0"/>
        <v>REGULAR</v>
      </c>
    </row>
    <row r="20" spans="1:10" x14ac:dyDescent="0.25">
      <c r="A20" s="1">
        <v>18</v>
      </c>
      <c r="B20" s="1" t="s">
        <v>12</v>
      </c>
      <c r="C20" s="11">
        <v>45.97</v>
      </c>
      <c r="D20" s="2" t="str">
        <f t="shared" si="0"/>
        <v>REGULAR</v>
      </c>
    </row>
    <row r="21" spans="1:10" x14ac:dyDescent="0.25">
      <c r="A21" s="1">
        <v>19</v>
      </c>
      <c r="B21" s="1" t="s">
        <v>57</v>
      </c>
      <c r="C21" s="11">
        <v>45.45</v>
      </c>
      <c r="D21" s="9" t="str">
        <f t="shared" si="0"/>
        <v>REGULAR</v>
      </c>
      <c r="J21" s="7"/>
    </row>
    <row r="22" spans="1:10" x14ac:dyDescent="0.25">
      <c r="A22" s="1">
        <v>20</v>
      </c>
      <c r="B22" s="1" t="s">
        <v>18</v>
      </c>
      <c r="C22" s="11">
        <v>42.47</v>
      </c>
      <c r="D22" s="2" t="str">
        <f t="shared" si="0"/>
        <v>REGULAR</v>
      </c>
      <c r="J22" s="7"/>
    </row>
    <row r="23" spans="1:10" x14ac:dyDescent="0.25">
      <c r="A23" s="1">
        <v>21</v>
      </c>
      <c r="B23" s="1" t="s">
        <v>38</v>
      </c>
      <c r="C23" s="11">
        <v>42.4</v>
      </c>
      <c r="D23" s="9" t="str">
        <f t="shared" si="0"/>
        <v>REGULAR</v>
      </c>
      <c r="J23" s="7"/>
    </row>
    <row r="24" spans="1:10" x14ac:dyDescent="0.25">
      <c r="A24" s="1">
        <v>22</v>
      </c>
      <c r="B24" s="1" t="s">
        <v>53</v>
      </c>
      <c r="C24" s="11">
        <v>41.91</v>
      </c>
      <c r="D24" s="9" t="str">
        <f t="shared" si="0"/>
        <v>REGULAR</v>
      </c>
      <c r="J24" s="7"/>
    </row>
    <row r="25" spans="1:10" x14ac:dyDescent="0.25">
      <c r="A25" s="1">
        <v>23</v>
      </c>
      <c r="B25" s="1" t="s">
        <v>26</v>
      </c>
      <c r="C25" s="11">
        <v>41.2</v>
      </c>
      <c r="D25" s="9" t="str">
        <f t="shared" si="0"/>
        <v>REGULAR</v>
      </c>
      <c r="J25" s="7"/>
    </row>
    <row r="26" spans="1:10" x14ac:dyDescent="0.25">
      <c r="A26" s="1">
        <v>24</v>
      </c>
      <c r="B26" s="1" t="s">
        <v>48</v>
      </c>
      <c r="C26" s="11">
        <v>40.21</v>
      </c>
      <c r="D26" s="9" t="str">
        <f t="shared" si="0"/>
        <v>REGULAR</v>
      </c>
      <c r="J26" s="7"/>
    </row>
    <row r="27" spans="1:10" x14ac:dyDescent="0.25">
      <c r="A27" s="1">
        <v>25</v>
      </c>
      <c r="B27" s="1" t="s">
        <v>13</v>
      </c>
      <c r="C27" s="11">
        <v>37.880000000000003</v>
      </c>
      <c r="D27" s="2" t="str">
        <f t="shared" si="0"/>
        <v>RUIM</v>
      </c>
      <c r="J27" s="7"/>
    </row>
    <row r="28" spans="1:10" x14ac:dyDescent="0.25">
      <c r="A28" s="1">
        <v>26</v>
      </c>
      <c r="B28" s="1" t="s">
        <v>17</v>
      </c>
      <c r="C28" s="11">
        <v>37.5</v>
      </c>
      <c r="D28" s="2" t="str">
        <f t="shared" si="0"/>
        <v>RUIM</v>
      </c>
      <c r="J28" s="7"/>
    </row>
    <row r="29" spans="1:10" x14ac:dyDescent="0.25">
      <c r="A29" s="1">
        <v>27</v>
      </c>
      <c r="B29" s="1" t="s">
        <v>40</v>
      </c>
      <c r="C29" s="11">
        <v>37.118055555555557</v>
      </c>
      <c r="D29" s="9" t="str">
        <f t="shared" si="0"/>
        <v>RUIM</v>
      </c>
      <c r="J29" s="7"/>
    </row>
    <row r="30" spans="1:10" x14ac:dyDescent="0.25">
      <c r="A30" s="1">
        <v>28</v>
      </c>
      <c r="B30" s="1" t="s">
        <v>46</v>
      </c>
      <c r="C30" s="11">
        <v>36.85</v>
      </c>
      <c r="D30" s="9" t="str">
        <f t="shared" si="0"/>
        <v>RUIM</v>
      </c>
      <c r="J30" s="7"/>
    </row>
    <row r="31" spans="1:10" x14ac:dyDescent="0.25">
      <c r="A31" s="1">
        <v>29</v>
      </c>
      <c r="B31" s="1" t="s">
        <v>62</v>
      </c>
      <c r="C31" s="11">
        <v>36.01</v>
      </c>
      <c r="D31" s="9" t="str">
        <f t="shared" si="0"/>
        <v>RUIM</v>
      </c>
      <c r="J31" s="7"/>
    </row>
    <row r="32" spans="1:10" x14ac:dyDescent="0.25">
      <c r="A32" s="1">
        <v>30</v>
      </c>
      <c r="B32" s="1" t="s">
        <v>78</v>
      </c>
      <c r="C32" s="11">
        <v>35.799999999999997</v>
      </c>
      <c r="D32" s="9" t="str">
        <f t="shared" si="0"/>
        <v>RUIM</v>
      </c>
      <c r="J32" s="7"/>
    </row>
    <row r="33" spans="1:10" x14ac:dyDescent="0.25">
      <c r="A33" s="1">
        <v>31</v>
      </c>
      <c r="B33" s="1" t="s">
        <v>36</v>
      </c>
      <c r="C33" s="11">
        <v>35.486111110000003</v>
      </c>
      <c r="D33" s="9" t="str">
        <f t="shared" si="0"/>
        <v>RUIM</v>
      </c>
      <c r="J33" s="7"/>
    </row>
    <row r="34" spans="1:10" x14ac:dyDescent="0.25">
      <c r="A34" s="1">
        <v>32</v>
      </c>
      <c r="B34" s="1" t="s">
        <v>75</v>
      </c>
      <c r="C34" s="11">
        <v>34.409999999999997</v>
      </c>
      <c r="D34" s="9" t="str">
        <f t="shared" si="0"/>
        <v>RUIM</v>
      </c>
      <c r="J34" s="7"/>
    </row>
    <row r="35" spans="1:10" x14ac:dyDescent="0.25">
      <c r="A35" s="1">
        <v>33</v>
      </c>
      <c r="B35" s="1" t="s">
        <v>34</v>
      </c>
      <c r="C35" s="11">
        <v>33.92</v>
      </c>
      <c r="D35" s="9" t="str">
        <f t="shared" ref="D35:D66" si="1">IF(ISBLANK(C35),"",IF(C35&lt;=19.99,"PÉSSIMO",IF(AND(C35&gt;=20,C35&lt;=39.99),"RUIM",IF(AND(C35&gt;=40,C35&lt;=59.99),"REGULAR",IF(AND(C35&gt;=60,C35&lt;=79.99),"BOM","ÓTIMO")))))</f>
        <v>RUIM</v>
      </c>
      <c r="J35" s="7"/>
    </row>
    <row r="36" spans="1:10" x14ac:dyDescent="0.25">
      <c r="A36" s="1">
        <v>34</v>
      </c>
      <c r="B36" s="1" t="s">
        <v>20</v>
      </c>
      <c r="C36" s="11">
        <v>33.880000000000003</v>
      </c>
      <c r="D36" s="2" t="str">
        <f t="shared" si="1"/>
        <v>RUIM</v>
      </c>
      <c r="J36" s="7"/>
    </row>
    <row r="37" spans="1:10" x14ac:dyDescent="0.25">
      <c r="A37" s="1">
        <v>35</v>
      </c>
      <c r="B37" s="1" t="s">
        <v>69</v>
      </c>
      <c r="C37" s="11">
        <v>31.32</v>
      </c>
      <c r="D37" s="9" t="str">
        <f t="shared" si="1"/>
        <v>RUIM</v>
      </c>
      <c r="J37" s="7"/>
    </row>
    <row r="38" spans="1:10" x14ac:dyDescent="0.25">
      <c r="A38" s="1">
        <v>36</v>
      </c>
      <c r="B38" s="1" t="s">
        <v>59</v>
      </c>
      <c r="C38" s="11">
        <v>31.04</v>
      </c>
      <c r="D38" s="9" t="str">
        <f t="shared" si="1"/>
        <v>RUIM</v>
      </c>
      <c r="J38" s="7"/>
    </row>
    <row r="39" spans="1:10" x14ac:dyDescent="0.25">
      <c r="A39" s="1">
        <v>37</v>
      </c>
      <c r="B39" s="1" t="s">
        <v>72</v>
      </c>
      <c r="C39" s="11">
        <v>28.96</v>
      </c>
      <c r="D39" s="9" t="str">
        <f t="shared" si="1"/>
        <v>RUIM</v>
      </c>
      <c r="J39" s="7"/>
    </row>
    <row r="40" spans="1:10" x14ac:dyDescent="0.25">
      <c r="A40" s="1">
        <v>38</v>
      </c>
      <c r="B40" s="1" t="s">
        <v>29</v>
      </c>
      <c r="C40" s="11">
        <v>28.020833333333336</v>
      </c>
      <c r="D40" s="9" t="str">
        <f t="shared" si="1"/>
        <v>RUIM</v>
      </c>
      <c r="J40" s="7"/>
    </row>
    <row r="41" spans="1:10" x14ac:dyDescent="0.25">
      <c r="A41" s="1">
        <v>39</v>
      </c>
      <c r="B41" s="1" t="s">
        <v>44</v>
      </c>
      <c r="C41" s="11">
        <v>27.36111111</v>
      </c>
      <c r="D41" s="9" t="str">
        <f t="shared" si="1"/>
        <v>RUIM</v>
      </c>
      <c r="J41" s="7"/>
    </row>
    <row r="42" spans="1:10" x14ac:dyDescent="0.25">
      <c r="A42" s="1">
        <v>40</v>
      </c>
      <c r="B42" s="1" t="s">
        <v>55</v>
      </c>
      <c r="C42" s="11">
        <v>26.74</v>
      </c>
      <c r="D42" s="9" t="str">
        <f t="shared" si="1"/>
        <v>RUIM</v>
      </c>
      <c r="J42" s="7"/>
    </row>
    <row r="43" spans="1:10" x14ac:dyDescent="0.25">
      <c r="A43" s="1">
        <v>41</v>
      </c>
      <c r="B43" s="1" t="s">
        <v>28</v>
      </c>
      <c r="C43" s="11">
        <v>25.486111111111107</v>
      </c>
      <c r="D43" s="9" t="str">
        <f t="shared" si="1"/>
        <v>RUIM</v>
      </c>
      <c r="J43" s="7"/>
    </row>
    <row r="44" spans="1:10" x14ac:dyDescent="0.25">
      <c r="A44" s="1">
        <v>42</v>
      </c>
      <c r="B44" s="1" t="s">
        <v>19</v>
      </c>
      <c r="C44" s="11">
        <v>25.48</v>
      </c>
      <c r="D44" s="2" t="str">
        <f t="shared" si="1"/>
        <v>RUIM</v>
      </c>
      <c r="J44" s="7"/>
    </row>
    <row r="45" spans="1:10" x14ac:dyDescent="0.25">
      <c r="A45" s="1">
        <v>43</v>
      </c>
      <c r="B45" s="1" t="s">
        <v>77</v>
      </c>
      <c r="C45" s="11">
        <v>24.86</v>
      </c>
      <c r="D45" s="9" t="str">
        <f t="shared" si="1"/>
        <v>RUIM</v>
      </c>
      <c r="J45" s="7"/>
    </row>
    <row r="46" spans="1:10" x14ac:dyDescent="0.25">
      <c r="A46" s="1">
        <v>44</v>
      </c>
      <c r="B46" s="1" t="s">
        <v>63</v>
      </c>
      <c r="C46" s="11">
        <v>24.28</v>
      </c>
      <c r="D46" s="9" t="str">
        <f t="shared" si="1"/>
        <v>RUIM</v>
      </c>
      <c r="J46" s="7"/>
    </row>
    <row r="47" spans="1:10" x14ac:dyDescent="0.25">
      <c r="A47" s="1">
        <v>45</v>
      </c>
      <c r="B47" s="1" t="s">
        <v>14</v>
      </c>
      <c r="C47" s="11">
        <v>23.68</v>
      </c>
      <c r="D47" s="2" t="str">
        <f t="shared" si="1"/>
        <v>RUIM</v>
      </c>
      <c r="J47" s="7"/>
    </row>
    <row r="48" spans="1:10" x14ac:dyDescent="0.25">
      <c r="A48" s="1">
        <v>46</v>
      </c>
      <c r="B48" s="1" t="s">
        <v>52</v>
      </c>
      <c r="C48" s="11">
        <v>23.33</v>
      </c>
      <c r="D48" s="9" t="str">
        <f t="shared" si="1"/>
        <v>RUIM</v>
      </c>
      <c r="J48" s="7"/>
    </row>
    <row r="49" spans="1:10" x14ac:dyDescent="0.25">
      <c r="A49" s="1">
        <v>47</v>
      </c>
      <c r="B49" s="1" t="s">
        <v>42</v>
      </c>
      <c r="C49" s="11">
        <v>23.2</v>
      </c>
      <c r="D49" s="9" t="str">
        <f t="shared" si="1"/>
        <v>RUIM</v>
      </c>
      <c r="J49" s="7"/>
    </row>
    <row r="50" spans="1:10" x14ac:dyDescent="0.25">
      <c r="A50" s="1">
        <v>49</v>
      </c>
      <c r="B50" s="1" t="s">
        <v>81</v>
      </c>
      <c r="C50" s="11">
        <v>23.06</v>
      </c>
      <c r="D50" s="9" t="str">
        <f t="shared" si="1"/>
        <v>RUIM</v>
      </c>
      <c r="J50" s="7"/>
    </row>
    <row r="51" spans="1:10" x14ac:dyDescent="0.25">
      <c r="A51" s="1">
        <v>48</v>
      </c>
      <c r="B51" s="1" t="s">
        <v>61</v>
      </c>
      <c r="C51" s="11">
        <v>23.06</v>
      </c>
      <c r="D51" s="9" t="str">
        <f t="shared" si="1"/>
        <v>RUIM</v>
      </c>
      <c r="J51" s="7"/>
    </row>
    <row r="52" spans="1:10" x14ac:dyDescent="0.25">
      <c r="A52" s="1">
        <v>50</v>
      </c>
      <c r="B52" s="1" t="s">
        <v>74</v>
      </c>
      <c r="C52" s="11">
        <v>22.99</v>
      </c>
      <c r="D52" s="9" t="str">
        <f t="shared" si="1"/>
        <v>RUIM</v>
      </c>
      <c r="J52" s="7"/>
    </row>
    <row r="53" spans="1:10" x14ac:dyDescent="0.25">
      <c r="A53" s="1">
        <v>51</v>
      </c>
      <c r="B53" s="1" t="s">
        <v>60</v>
      </c>
      <c r="C53" s="11">
        <v>22.08</v>
      </c>
      <c r="D53" s="9" t="str">
        <f t="shared" si="1"/>
        <v>RUIM</v>
      </c>
      <c r="J53" s="7"/>
    </row>
    <row r="54" spans="1:10" x14ac:dyDescent="0.25">
      <c r="A54" s="1">
        <v>52</v>
      </c>
      <c r="B54" s="1" t="s">
        <v>71</v>
      </c>
      <c r="C54" s="11">
        <v>21.25</v>
      </c>
      <c r="D54" s="9" t="str">
        <f t="shared" si="1"/>
        <v>RUIM</v>
      </c>
      <c r="J54" s="7"/>
    </row>
    <row r="55" spans="1:10" x14ac:dyDescent="0.25">
      <c r="A55" s="1">
        <v>53</v>
      </c>
      <c r="B55" s="1" t="s">
        <v>27</v>
      </c>
      <c r="C55" s="11">
        <v>21.11</v>
      </c>
      <c r="D55" s="9" t="str">
        <f t="shared" si="1"/>
        <v>RUIM</v>
      </c>
      <c r="J55" s="7"/>
    </row>
    <row r="56" spans="1:10" x14ac:dyDescent="0.25">
      <c r="A56" s="1">
        <v>54</v>
      </c>
      <c r="B56" s="1" t="s">
        <v>64</v>
      </c>
      <c r="C56" s="11">
        <v>20.9</v>
      </c>
      <c r="D56" s="9" t="str">
        <f t="shared" si="1"/>
        <v>RUIM</v>
      </c>
      <c r="J56" s="7"/>
    </row>
    <row r="57" spans="1:10" x14ac:dyDescent="0.25">
      <c r="A57" s="1">
        <v>55</v>
      </c>
      <c r="B57" s="1" t="s">
        <v>82</v>
      </c>
      <c r="C57" s="11">
        <v>20.73</v>
      </c>
      <c r="D57" s="9" t="str">
        <f t="shared" si="1"/>
        <v>RUIM</v>
      </c>
      <c r="J57" s="7"/>
    </row>
    <row r="58" spans="1:10" x14ac:dyDescent="0.25">
      <c r="A58" s="1">
        <v>56</v>
      </c>
      <c r="B58" s="1" t="s">
        <v>79</v>
      </c>
      <c r="C58" s="11">
        <v>20.14</v>
      </c>
      <c r="D58" s="9" t="str">
        <f t="shared" si="1"/>
        <v>RUIM</v>
      </c>
      <c r="J58" s="7"/>
    </row>
    <row r="59" spans="1:10" x14ac:dyDescent="0.25">
      <c r="A59" s="1">
        <v>57</v>
      </c>
      <c r="B59" s="1" t="s">
        <v>83</v>
      </c>
      <c r="C59" s="11">
        <v>19.440000000000001</v>
      </c>
      <c r="D59" s="9" t="str">
        <f t="shared" si="1"/>
        <v>PÉSSIMO</v>
      </c>
      <c r="J59" s="7"/>
    </row>
    <row r="60" spans="1:10" x14ac:dyDescent="0.25">
      <c r="A60" s="1">
        <v>58</v>
      </c>
      <c r="B60" s="1" t="s">
        <v>49</v>
      </c>
      <c r="C60" s="11">
        <v>18.47</v>
      </c>
      <c r="D60" s="9" t="str">
        <f t="shared" si="1"/>
        <v>PÉSSIMO</v>
      </c>
      <c r="J60" s="7"/>
    </row>
    <row r="61" spans="1:10" x14ac:dyDescent="0.25">
      <c r="A61" s="1">
        <v>59</v>
      </c>
      <c r="B61" s="1" t="s">
        <v>41</v>
      </c>
      <c r="C61" s="11">
        <v>18.399999999999999</v>
      </c>
      <c r="D61" s="9" t="str">
        <f t="shared" si="1"/>
        <v>PÉSSIMO</v>
      </c>
      <c r="J61" s="7"/>
    </row>
    <row r="62" spans="1:10" x14ac:dyDescent="0.25">
      <c r="A62" s="1">
        <v>60</v>
      </c>
      <c r="B62" s="1" t="s">
        <v>68</v>
      </c>
      <c r="C62" s="11">
        <v>16.670000000000002</v>
      </c>
      <c r="D62" s="9" t="str">
        <f t="shared" si="1"/>
        <v>PÉSSIMO</v>
      </c>
      <c r="J62" s="7"/>
    </row>
    <row r="63" spans="1:10" x14ac:dyDescent="0.25">
      <c r="A63" s="1">
        <v>61</v>
      </c>
      <c r="B63" s="1" t="s">
        <v>56</v>
      </c>
      <c r="C63" s="11">
        <v>15.7</v>
      </c>
      <c r="D63" s="9" t="str">
        <f t="shared" si="1"/>
        <v>PÉSSIMO</v>
      </c>
      <c r="J63" s="7"/>
    </row>
    <row r="64" spans="1:10" x14ac:dyDescent="0.25">
      <c r="A64" s="1">
        <v>62</v>
      </c>
      <c r="B64" s="1" t="s">
        <v>76</v>
      </c>
      <c r="C64" s="11">
        <v>14.58</v>
      </c>
      <c r="D64" s="9" t="str">
        <f t="shared" si="1"/>
        <v>PÉSSIMO</v>
      </c>
      <c r="J64" s="7"/>
    </row>
    <row r="65" spans="1:10" x14ac:dyDescent="0.25">
      <c r="A65" s="1">
        <v>63</v>
      </c>
      <c r="B65" s="1" t="s">
        <v>32</v>
      </c>
      <c r="C65" s="11">
        <v>13.89</v>
      </c>
      <c r="D65" s="9" t="str">
        <f t="shared" si="1"/>
        <v>PÉSSIMO</v>
      </c>
      <c r="J65" s="7"/>
    </row>
    <row r="66" spans="1:10" x14ac:dyDescent="0.25">
      <c r="A66" s="1">
        <v>64</v>
      </c>
      <c r="B66" s="1" t="s">
        <v>84</v>
      </c>
      <c r="C66" s="11">
        <v>13.89</v>
      </c>
      <c r="D66" s="2" t="str">
        <f t="shared" si="1"/>
        <v>PÉSSIMO</v>
      </c>
      <c r="J66" s="7"/>
    </row>
    <row r="67" spans="1:10" x14ac:dyDescent="0.25">
      <c r="A67" s="1">
        <v>65</v>
      </c>
      <c r="B67" s="1" t="s">
        <v>73</v>
      </c>
      <c r="C67" s="11">
        <v>13.47</v>
      </c>
      <c r="D67" s="9" t="str">
        <f t="shared" ref="D67:D98" si="2">IF(ISBLANK(C67),"",IF(C67&lt;=19.99,"PÉSSIMO",IF(AND(C67&gt;=20,C67&lt;=39.99),"RUIM",IF(AND(C67&gt;=40,C67&lt;=59.99),"REGULAR",IF(AND(C67&gt;=60,C67&lt;=79.99),"BOM","ÓTIMO")))))</f>
        <v>PÉSSIMO</v>
      </c>
      <c r="J67" s="7"/>
    </row>
    <row r="68" spans="1:10" x14ac:dyDescent="0.25">
      <c r="A68" s="1">
        <v>66</v>
      </c>
      <c r="B68" s="1" t="s">
        <v>22</v>
      </c>
      <c r="C68" s="11">
        <v>11.53</v>
      </c>
      <c r="D68" s="2" t="str">
        <f t="shared" si="2"/>
        <v>PÉSSIMO</v>
      </c>
      <c r="J68" s="7"/>
    </row>
    <row r="69" spans="1:10" x14ac:dyDescent="0.25">
      <c r="A69" s="1">
        <v>67</v>
      </c>
      <c r="B69" s="1" t="s">
        <v>23</v>
      </c>
      <c r="C69" s="11">
        <v>11.15</v>
      </c>
      <c r="D69" s="2" t="str">
        <f t="shared" si="2"/>
        <v>PÉSSIMO</v>
      </c>
      <c r="J69" s="7"/>
    </row>
    <row r="70" spans="1:10" x14ac:dyDescent="0.25">
      <c r="A70" s="1">
        <v>68</v>
      </c>
      <c r="B70" s="1" t="s">
        <v>35</v>
      </c>
      <c r="C70" s="11">
        <v>10.694444444444446</v>
      </c>
      <c r="D70" s="9" t="str">
        <f t="shared" si="2"/>
        <v>PÉSSIMO</v>
      </c>
      <c r="J70" s="7"/>
    </row>
    <row r="71" spans="1:10" x14ac:dyDescent="0.25">
      <c r="A71" s="1">
        <v>69</v>
      </c>
      <c r="B71" s="1" t="s">
        <v>24</v>
      </c>
      <c r="C71" s="11">
        <v>10.28</v>
      </c>
      <c r="D71" s="2" t="str">
        <f t="shared" si="2"/>
        <v>PÉSSIMO</v>
      </c>
      <c r="J71" s="7"/>
    </row>
    <row r="72" spans="1:10" x14ac:dyDescent="0.25">
      <c r="A72" s="1">
        <v>70</v>
      </c>
      <c r="B72" s="1" t="s">
        <v>67</v>
      </c>
      <c r="C72" s="11">
        <v>9.3800000000000008</v>
      </c>
      <c r="D72" s="9" t="str">
        <f t="shared" si="2"/>
        <v>PÉSSIMO</v>
      </c>
      <c r="J72" s="7"/>
    </row>
    <row r="73" spans="1:10" x14ac:dyDescent="0.25">
      <c r="A73" s="1">
        <v>71</v>
      </c>
      <c r="B73" s="1" t="s">
        <v>30</v>
      </c>
      <c r="C73" s="11">
        <v>7.47</v>
      </c>
      <c r="D73" s="9" t="str">
        <f t="shared" si="2"/>
        <v>PÉSSIMO</v>
      </c>
      <c r="J73" s="7"/>
    </row>
    <row r="74" spans="1:10" x14ac:dyDescent="0.25">
      <c r="A74" s="1">
        <v>72</v>
      </c>
      <c r="B74" s="1" t="s">
        <v>37</v>
      </c>
      <c r="C74" s="11">
        <v>6.1458333329999997</v>
      </c>
      <c r="D74" s="9" t="str">
        <f t="shared" si="2"/>
        <v>PÉSSIMO</v>
      </c>
      <c r="J74" s="7"/>
    </row>
    <row r="75" spans="1:10" x14ac:dyDescent="0.25">
      <c r="A75" s="1">
        <v>73</v>
      </c>
      <c r="B75" s="1" t="s">
        <v>21</v>
      </c>
      <c r="C75" s="11">
        <v>5</v>
      </c>
      <c r="D75" s="2" t="str">
        <f t="shared" si="2"/>
        <v>PÉSSIMO</v>
      </c>
      <c r="J75" s="7"/>
    </row>
    <row r="76" spans="1:10" x14ac:dyDescent="0.25">
      <c r="A76" s="1">
        <v>74</v>
      </c>
      <c r="B76" s="1" t="s">
        <v>51</v>
      </c>
      <c r="C76" s="11">
        <v>4.58</v>
      </c>
      <c r="D76" s="9" t="str">
        <f t="shared" si="2"/>
        <v>PÉSSIMO</v>
      </c>
      <c r="J76" s="7"/>
    </row>
    <row r="77" spans="1:10" x14ac:dyDescent="0.25">
      <c r="A77" s="1">
        <v>75</v>
      </c>
      <c r="B77" s="1" t="s">
        <v>80</v>
      </c>
      <c r="C77" s="11">
        <v>3.75</v>
      </c>
      <c r="D77" s="9" t="str">
        <f t="shared" si="2"/>
        <v>PÉSSIMO</v>
      </c>
      <c r="J77" s="7"/>
    </row>
    <row r="78" spans="1:10" x14ac:dyDescent="0.25">
      <c r="A78" s="1">
        <v>76</v>
      </c>
      <c r="B78" s="1" t="s">
        <v>47</v>
      </c>
      <c r="C78" s="11">
        <v>2.5</v>
      </c>
      <c r="D78" s="9" t="str">
        <f t="shared" si="2"/>
        <v>PÉSSIMO</v>
      </c>
      <c r="J78" s="7"/>
    </row>
    <row r="79" spans="1:10" x14ac:dyDescent="0.25">
      <c r="A79" s="1">
        <v>77</v>
      </c>
      <c r="B79" s="1" t="s">
        <v>58</v>
      </c>
      <c r="C79" s="11">
        <v>1.25</v>
      </c>
      <c r="D79" s="9" t="str">
        <f t="shared" si="2"/>
        <v>PÉSSIMO</v>
      </c>
      <c r="J79" s="7"/>
    </row>
    <row r="80" spans="1:10" x14ac:dyDescent="0.25">
      <c r="A80" s="1">
        <v>78</v>
      </c>
      <c r="B80" s="1" t="s">
        <v>70</v>
      </c>
      <c r="C80" s="11">
        <v>0</v>
      </c>
      <c r="D80" s="9" t="str">
        <f t="shared" si="2"/>
        <v>PÉSSIMO</v>
      </c>
    </row>
  </sheetData>
  <sheetProtection insertRows="0" deleteRows="0" pivotTables="0"/>
  <mergeCells count="1">
    <mergeCell ref="A1:D1"/>
  </mergeCells>
  <conditionalFormatting sqref="D2:D1048576">
    <cfRule type="cellIs" dxfId="13" priority="1" operator="equal">
      <formula>"ÓTIMO"</formula>
    </cfRule>
    <cfRule type="cellIs" dxfId="12" priority="2" operator="equal">
      <formula>"BOM"</formula>
    </cfRule>
    <cfRule type="cellIs" dxfId="11" priority="3" operator="equal">
      <formula>"REGULAR"</formula>
    </cfRule>
    <cfRule type="cellIs" dxfId="10" priority="4" operator="equal">
      <formula>"RUIM"</formula>
    </cfRule>
    <cfRule type="cellIs" dxfId="9" priority="5" operator="equal">
      <formula>"PÉSSIMO"</formula>
    </cfRule>
  </conditionalFormatting>
  <dataValidations count="1">
    <dataValidation type="decimal" showInputMessage="1" showErrorMessage="1" sqref="C3:C80" xr:uid="{4886BCF0-6357-4713-BA02-A37AA1577A8E}">
      <formula1>0</formula1>
      <formula2>100</formula2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9F823E3483304EA52CD3FFCB1B38B3" ma:contentTypeVersion="14" ma:contentTypeDescription="Create a new document." ma:contentTypeScope="" ma:versionID="d0e415a98681e7e07dbe9ceba5c1edf0">
  <xsd:schema xmlns:xsd="http://www.w3.org/2001/XMLSchema" xmlns:xs="http://www.w3.org/2001/XMLSchema" xmlns:p="http://schemas.microsoft.com/office/2006/metadata/properties" xmlns:ns2="ed68b26e-e36c-41bb-856d-5c65b8ca16e6" xmlns:ns3="9fb58b75-92ef-486f-9210-facda0d4cfbe" targetNamespace="http://schemas.microsoft.com/office/2006/metadata/properties" ma:root="true" ma:fieldsID="3808cee43ea9cea7551157ad553c8748" ns2:_="" ns3:_="">
    <xsd:import namespace="ed68b26e-e36c-41bb-856d-5c65b8ca16e6"/>
    <xsd:import namespace="9fb58b75-92ef-486f-9210-facda0d4cf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Dataehor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68b26e-e36c-41bb-856d-5c65b8ca16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Dataehora" ma:index="21" nillable="true" ma:displayName="Data e hora" ma:format="DateOnly" ma:internalName="Dataehor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b58b75-92ef-486f-9210-facda0d4cfbe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ehora xmlns="ed68b26e-e36c-41bb-856d-5c65b8ca16e6" xsi:nil="true"/>
  </documentManagement>
</p:properties>
</file>

<file path=customXml/itemProps1.xml><?xml version="1.0" encoding="utf-8"?>
<ds:datastoreItem xmlns:ds="http://schemas.openxmlformats.org/officeDocument/2006/customXml" ds:itemID="{F52E6514-6842-4E90-A98F-7B290FE329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68b26e-e36c-41bb-856d-5c65b8ca16e6"/>
    <ds:schemaRef ds:uri="9fb58b75-92ef-486f-9210-facda0d4cf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643A6A-E1AF-4E76-95A1-C732FDE115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B7BB77-170B-490E-A33F-E45C3FA91CE5}">
  <ds:schemaRefs>
    <ds:schemaRef ds:uri="http://schemas.microsoft.com/office/2006/metadata/properties"/>
    <ds:schemaRef ds:uri="http://schemas.microsoft.com/office/infopath/2007/PartnerControls"/>
    <ds:schemaRef ds:uri="ed68b26e-e36c-41bb-856d-5c65b8ca16e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Resultados - Geral</vt:lpstr>
      <vt:lpstr>Resultados - Saúde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PC</cp:lastModifiedBy>
  <cp:revision/>
  <dcterms:created xsi:type="dcterms:W3CDTF">2020-05-08T18:54:18Z</dcterms:created>
  <dcterms:modified xsi:type="dcterms:W3CDTF">2022-07-04T13:10:05Z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0x0101007D9F823E3483304EA52CD3FFCB1B38B3</vt:lpwstr>
  </property>
</Properties>
</file>